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iju\Downloads\"/>
    </mc:Choice>
  </mc:AlternateContent>
  <xr:revisionPtr revIDLastSave="0" documentId="13_ncr:1_{A90561D0-ED59-442F-9640-D0D97ADE0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G43" i="1"/>
  <c r="H43" i="1"/>
  <c r="I43" i="1"/>
  <c r="J43" i="1"/>
  <c r="K43" i="1"/>
  <c r="L43" i="1"/>
  <c r="M43" i="1"/>
  <c r="N43" i="1"/>
  <c r="O43" i="1"/>
  <c r="P43" i="1"/>
  <c r="E43" i="1"/>
  <c r="Q27" i="1"/>
  <c r="Q48" i="1" s="1"/>
  <c r="Q28" i="1"/>
  <c r="Q49" i="1" s="1"/>
  <c r="Q29" i="1"/>
  <c r="Q50" i="1" s="1"/>
  <c r="Q30" i="1"/>
  <c r="Q51" i="1" s="1"/>
  <c r="Q31" i="1"/>
  <c r="Q52" i="1" s="1"/>
  <c r="Q32" i="1"/>
  <c r="Q53" i="1" s="1"/>
  <c r="Q33" i="1"/>
  <c r="Q54" i="1" s="1"/>
  <c r="Q34" i="1"/>
  <c r="Q55" i="1" s="1"/>
  <c r="Q35" i="1"/>
  <c r="Q56" i="1" s="1"/>
  <c r="Q36" i="1"/>
  <c r="Q57" i="1" s="1"/>
  <c r="Q37" i="1"/>
  <c r="Q58" i="1" s="1"/>
  <c r="Q38" i="1"/>
  <c r="Q59" i="1" s="1"/>
  <c r="Q39" i="1"/>
  <c r="Q60" i="1" s="1"/>
  <c r="Q40" i="1"/>
  <c r="Q61" i="1" s="1"/>
  <c r="Q41" i="1"/>
  <c r="Q62" i="1" s="1"/>
  <c r="Q42" i="1"/>
  <c r="Q63" i="1" s="1"/>
  <c r="Q26" i="1"/>
  <c r="Q47" i="1" s="1"/>
  <c r="F22" i="1"/>
  <c r="G22" i="1"/>
  <c r="H22" i="1"/>
  <c r="I22" i="1"/>
  <c r="J22" i="1"/>
  <c r="K22" i="1"/>
  <c r="L22" i="1"/>
  <c r="M22" i="1"/>
  <c r="N22" i="1"/>
  <c r="O22" i="1"/>
  <c r="P22" i="1"/>
  <c r="Q22" i="1"/>
  <c r="E22" i="1"/>
  <c r="E48" i="1"/>
  <c r="F48" i="1"/>
  <c r="G48" i="1"/>
  <c r="H48" i="1"/>
  <c r="I48" i="1"/>
  <c r="J48" i="1"/>
  <c r="K48" i="1"/>
  <c r="L48" i="1"/>
  <c r="M48" i="1"/>
  <c r="N48" i="1"/>
  <c r="O48" i="1"/>
  <c r="P48" i="1"/>
  <c r="E49" i="1"/>
  <c r="F49" i="1"/>
  <c r="G49" i="1"/>
  <c r="H49" i="1"/>
  <c r="I49" i="1"/>
  <c r="J49" i="1"/>
  <c r="K49" i="1"/>
  <c r="L49" i="1"/>
  <c r="M49" i="1"/>
  <c r="N49" i="1"/>
  <c r="O49" i="1"/>
  <c r="P49" i="1"/>
  <c r="E50" i="1"/>
  <c r="F50" i="1"/>
  <c r="G50" i="1"/>
  <c r="H50" i="1"/>
  <c r="I50" i="1"/>
  <c r="J50" i="1"/>
  <c r="K50" i="1"/>
  <c r="L50" i="1"/>
  <c r="M50" i="1"/>
  <c r="N50" i="1"/>
  <c r="O50" i="1"/>
  <c r="P50" i="1"/>
  <c r="E51" i="1"/>
  <c r="F51" i="1"/>
  <c r="G51" i="1"/>
  <c r="H51" i="1"/>
  <c r="I51" i="1"/>
  <c r="J51" i="1"/>
  <c r="K51" i="1"/>
  <c r="L51" i="1"/>
  <c r="M51" i="1"/>
  <c r="N51" i="1"/>
  <c r="O51" i="1"/>
  <c r="P51" i="1"/>
  <c r="E52" i="1"/>
  <c r="F52" i="1"/>
  <c r="G52" i="1"/>
  <c r="H52" i="1"/>
  <c r="I52" i="1"/>
  <c r="J52" i="1"/>
  <c r="K52" i="1"/>
  <c r="L52" i="1"/>
  <c r="M52" i="1"/>
  <c r="N52" i="1"/>
  <c r="O52" i="1"/>
  <c r="P52" i="1"/>
  <c r="E53" i="1"/>
  <c r="F53" i="1"/>
  <c r="G53" i="1"/>
  <c r="H53" i="1"/>
  <c r="I53" i="1"/>
  <c r="J53" i="1"/>
  <c r="K53" i="1"/>
  <c r="L53" i="1"/>
  <c r="M53" i="1"/>
  <c r="N53" i="1"/>
  <c r="O53" i="1"/>
  <c r="P53" i="1"/>
  <c r="E54" i="1"/>
  <c r="F54" i="1"/>
  <c r="G54" i="1"/>
  <c r="H54" i="1"/>
  <c r="I54" i="1"/>
  <c r="J54" i="1"/>
  <c r="K54" i="1"/>
  <c r="L54" i="1"/>
  <c r="M54" i="1"/>
  <c r="N54" i="1"/>
  <c r="O54" i="1"/>
  <c r="P54" i="1"/>
  <c r="E55" i="1"/>
  <c r="F55" i="1"/>
  <c r="G55" i="1"/>
  <c r="H55" i="1"/>
  <c r="I55" i="1"/>
  <c r="J55" i="1"/>
  <c r="K55" i="1"/>
  <c r="L55" i="1"/>
  <c r="M55" i="1"/>
  <c r="N55" i="1"/>
  <c r="O55" i="1"/>
  <c r="P55" i="1"/>
  <c r="E56" i="1"/>
  <c r="F56" i="1"/>
  <c r="G56" i="1"/>
  <c r="H56" i="1"/>
  <c r="I56" i="1"/>
  <c r="J56" i="1"/>
  <c r="K56" i="1"/>
  <c r="L56" i="1"/>
  <c r="M56" i="1"/>
  <c r="N56" i="1"/>
  <c r="O56" i="1"/>
  <c r="P56" i="1"/>
  <c r="E57" i="1"/>
  <c r="F57" i="1"/>
  <c r="G57" i="1"/>
  <c r="H57" i="1"/>
  <c r="I57" i="1"/>
  <c r="J57" i="1"/>
  <c r="K57" i="1"/>
  <c r="L57" i="1"/>
  <c r="M57" i="1"/>
  <c r="N57" i="1"/>
  <c r="O57" i="1"/>
  <c r="P57" i="1"/>
  <c r="E58" i="1"/>
  <c r="F58" i="1"/>
  <c r="G58" i="1"/>
  <c r="H58" i="1"/>
  <c r="I58" i="1"/>
  <c r="J58" i="1"/>
  <c r="K58" i="1"/>
  <c r="L58" i="1"/>
  <c r="M58" i="1"/>
  <c r="N58" i="1"/>
  <c r="O58" i="1"/>
  <c r="P58" i="1"/>
  <c r="E59" i="1"/>
  <c r="F59" i="1"/>
  <c r="G59" i="1"/>
  <c r="H59" i="1"/>
  <c r="I59" i="1"/>
  <c r="J59" i="1"/>
  <c r="K59" i="1"/>
  <c r="L59" i="1"/>
  <c r="M59" i="1"/>
  <c r="N59" i="1"/>
  <c r="O59" i="1"/>
  <c r="P59" i="1"/>
  <c r="E60" i="1"/>
  <c r="F60" i="1"/>
  <c r="G60" i="1"/>
  <c r="H60" i="1"/>
  <c r="I60" i="1"/>
  <c r="J60" i="1"/>
  <c r="K60" i="1"/>
  <c r="L60" i="1"/>
  <c r="M60" i="1"/>
  <c r="N60" i="1"/>
  <c r="O60" i="1"/>
  <c r="P60" i="1"/>
  <c r="E61" i="1"/>
  <c r="F61" i="1"/>
  <c r="G61" i="1"/>
  <c r="H61" i="1"/>
  <c r="I61" i="1"/>
  <c r="J61" i="1"/>
  <c r="K61" i="1"/>
  <c r="L61" i="1"/>
  <c r="M61" i="1"/>
  <c r="N61" i="1"/>
  <c r="O61" i="1"/>
  <c r="P61" i="1"/>
  <c r="E62" i="1"/>
  <c r="F62" i="1"/>
  <c r="G62" i="1"/>
  <c r="H62" i="1"/>
  <c r="I62" i="1"/>
  <c r="J62" i="1"/>
  <c r="K62" i="1"/>
  <c r="L62" i="1"/>
  <c r="M62" i="1"/>
  <c r="N62" i="1"/>
  <c r="O62" i="1"/>
  <c r="P62" i="1"/>
  <c r="E63" i="1"/>
  <c r="F63" i="1"/>
  <c r="G63" i="1"/>
  <c r="H63" i="1"/>
  <c r="I63" i="1"/>
  <c r="J63" i="1"/>
  <c r="K63" i="1"/>
  <c r="L63" i="1"/>
  <c r="M63" i="1"/>
  <c r="N63" i="1"/>
  <c r="O63" i="1"/>
  <c r="P63" i="1"/>
  <c r="F47" i="1"/>
  <c r="G47" i="1"/>
  <c r="H47" i="1"/>
  <c r="I47" i="1"/>
  <c r="J47" i="1"/>
  <c r="K47" i="1"/>
  <c r="L47" i="1"/>
  <c r="M47" i="1"/>
  <c r="N47" i="1"/>
  <c r="O47" i="1"/>
  <c r="P47" i="1"/>
  <c r="E47" i="1"/>
  <c r="L64" i="1" l="1"/>
  <c r="H64" i="1"/>
  <c r="Q64" i="1"/>
  <c r="K64" i="1"/>
  <c r="O64" i="1"/>
  <c r="G64" i="1"/>
  <c r="E64" i="1"/>
  <c r="N64" i="1"/>
  <c r="J64" i="1"/>
  <c r="F64" i="1"/>
  <c r="M64" i="1"/>
  <c r="I64" i="1"/>
  <c r="P64" i="1"/>
  <c r="Q43" i="1"/>
</calcChain>
</file>

<file path=xl/sharedStrings.xml><?xml version="1.0" encoding="utf-8"?>
<sst xmlns="http://schemas.openxmlformats.org/spreadsheetml/2006/main" count="102" uniqueCount="53">
  <si>
    <t>SL NO</t>
  </si>
  <si>
    <t>SUBJECT</t>
  </si>
  <si>
    <t>EWS</t>
  </si>
  <si>
    <t>EWS-PWD</t>
  </si>
  <si>
    <t>OBC-A</t>
  </si>
  <si>
    <t>OBC-A PWD</t>
  </si>
  <si>
    <t>OBC-B</t>
  </si>
  <si>
    <t>OBC-B- PWD</t>
  </si>
  <si>
    <t>SC</t>
  </si>
  <si>
    <t>SC-PWD</t>
  </si>
  <si>
    <t>ST</t>
  </si>
  <si>
    <t>ST-PWD</t>
  </si>
  <si>
    <t>UR</t>
  </si>
  <si>
    <t>UR-PWD</t>
  </si>
  <si>
    <t>TOTAL</t>
  </si>
  <si>
    <t>BENGALI</t>
  </si>
  <si>
    <t>ECONOMICS IN B.A.</t>
  </si>
  <si>
    <t xml:space="preserve">EDUCATION </t>
  </si>
  <si>
    <t xml:space="preserve">ENGLISH </t>
  </si>
  <si>
    <t>HISTORY</t>
  </si>
  <si>
    <t>GEOGRAPHY</t>
  </si>
  <si>
    <t>PHILOSOPHY</t>
  </si>
  <si>
    <t>POLITICAL SCIENCE</t>
  </si>
  <si>
    <t>SANSKRIT</t>
  </si>
  <si>
    <t>SOCIOLOGY</t>
  </si>
  <si>
    <t>COMMERCE</t>
  </si>
  <si>
    <t>ECONOMICS IN B.SC.</t>
  </si>
  <si>
    <t xml:space="preserve">CHEMISTRY </t>
  </si>
  <si>
    <t>COMPUTER SCIENCE</t>
  </si>
  <si>
    <t>MATHEMATICS</t>
  </si>
  <si>
    <t>PHYSICS</t>
  </si>
  <si>
    <t>PHYSICAL EDUCATION AND SPORTS</t>
  </si>
  <si>
    <t>Total</t>
  </si>
  <si>
    <t>BCOM MAJOR</t>
  </si>
  <si>
    <t>BENGALI MAJOR</t>
  </si>
  <si>
    <t>CHEMISTRY MAJOR</t>
  </si>
  <si>
    <t>COMPUTER SCIENCE MAJOR</t>
  </si>
  <si>
    <t>ECONOMICS MAJOR</t>
  </si>
  <si>
    <t>EDUCATION MAJOR</t>
  </si>
  <si>
    <t>ENGLISH MAJOR</t>
  </si>
  <si>
    <t>GEOGRAPHY MAJOR</t>
  </si>
  <si>
    <t>HISTORY MAJOR</t>
  </si>
  <si>
    <t>MATHEMATICS MAJOR</t>
  </si>
  <si>
    <t>PHILOSOPHY MAJOR</t>
  </si>
  <si>
    <t>PHYSICAL EDUCATION MAJOR</t>
  </si>
  <si>
    <t>PHYSICS MAJOR</t>
  </si>
  <si>
    <t>POLITICAL SCIENCE MAJOR</t>
  </si>
  <si>
    <t>SANSKRIT MAJOR</t>
  </si>
  <si>
    <t>SOCIOLOGY MAJOR</t>
  </si>
  <si>
    <t>INTAKE SEATS-2024-2025</t>
  </si>
  <si>
    <t>ADMITTED SEATS-2024-2025</t>
  </si>
  <si>
    <t>VACANT SEATS-2024-25</t>
  </si>
  <si>
    <t>Subject and Categorywise Intake, Admitted and Vacancy Seats- 2024-25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</si>
</sst>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6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64"/>
  <sheetViews>
    <sheetView tabSelected="1" workbookViewId="0">
      <selection activeCell="M7" sqref="M7"/>
    </sheetView>
  </sheetViews>
  <sheetFormatPr defaultRowHeight="15" x14ac:dyDescent="0.25"/>
  <cols>
    <col min="4" max="4" width="19" customWidth="1"/>
  </cols>
  <sheetData>
    <row r="1" spans="3:17" ht="20.25" x14ac:dyDescent="0.3">
      <c r="C1" s="9" t="s">
        <v>52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3" spans="3:17" ht="20.25" x14ac:dyDescent="0.25">
      <c r="C3" s="8" t="s">
        <v>49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3:17" ht="25.5" x14ac:dyDescent="0.2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</row>
    <row r="5" spans="3:17" x14ac:dyDescent="0.25">
      <c r="C5" s="1">
        <v>1</v>
      </c>
      <c r="D5" s="2" t="s">
        <v>15</v>
      </c>
      <c r="E5" s="3">
        <v>94</v>
      </c>
      <c r="F5" s="3">
        <v>5</v>
      </c>
      <c r="G5" s="3">
        <v>94</v>
      </c>
      <c r="H5" s="3">
        <v>5</v>
      </c>
      <c r="I5" s="3">
        <v>66</v>
      </c>
      <c r="J5" s="3">
        <v>4</v>
      </c>
      <c r="K5" s="3">
        <v>207</v>
      </c>
      <c r="L5" s="3">
        <v>11</v>
      </c>
      <c r="M5" s="3">
        <v>57</v>
      </c>
      <c r="N5" s="3">
        <v>3</v>
      </c>
      <c r="O5" s="3">
        <v>425</v>
      </c>
      <c r="P5" s="3">
        <v>22</v>
      </c>
      <c r="Q5" s="3">
        <v>993</v>
      </c>
    </row>
    <row r="6" spans="3:17" ht="15" customHeight="1" x14ac:dyDescent="0.25">
      <c r="C6" s="1">
        <v>2</v>
      </c>
      <c r="D6" s="2" t="s">
        <v>16</v>
      </c>
      <c r="E6" s="3">
        <v>13</v>
      </c>
      <c r="F6" s="3">
        <v>1</v>
      </c>
      <c r="G6" s="3">
        <v>13</v>
      </c>
      <c r="H6" s="3">
        <v>1</v>
      </c>
      <c r="I6" s="3">
        <v>9</v>
      </c>
      <c r="J6" s="3">
        <v>1</v>
      </c>
      <c r="K6" s="3">
        <v>28</v>
      </c>
      <c r="L6" s="3">
        <v>2</v>
      </c>
      <c r="M6" s="3">
        <v>8</v>
      </c>
      <c r="N6" s="3">
        <v>0</v>
      </c>
      <c r="O6" s="3">
        <v>59</v>
      </c>
      <c r="P6" s="3">
        <v>2</v>
      </c>
      <c r="Q6" s="3">
        <v>137</v>
      </c>
    </row>
    <row r="7" spans="3:17" ht="14.25" customHeight="1" x14ac:dyDescent="0.25">
      <c r="C7" s="1">
        <v>3</v>
      </c>
      <c r="D7" s="2" t="s">
        <v>17</v>
      </c>
      <c r="E7" s="3">
        <v>78</v>
      </c>
      <c r="F7" s="3">
        <v>4</v>
      </c>
      <c r="G7" s="3">
        <v>78</v>
      </c>
      <c r="H7" s="3">
        <v>4</v>
      </c>
      <c r="I7" s="3">
        <v>55</v>
      </c>
      <c r="J7" s="3">
        <v>3</v>
      </c>
      <c r="K7" s="3">
        <v>172</v>
      </c>
      <c r="L7" s="3">
        <v>9</v>
      </c>
      <c r="M7" s="3">
        <v>47</v>
      </c>
      <c r="N7" s="3">
        <v>2</v>
      </c>
      <c r="O7" s="3">
        <v>351</v>
      </c>
      <c r="P7" s="3">
        <v>19</v>
      </c>
      <c r="Q7" s="3">
        <v>822</v>
      </c>
    </row>
    <row r="8" spans="3:17" x14ac:dyDescent="0.25">
      <c r="C8" s="1">
        <v>4</v>
      </c>
      <c r="D8" s="2" t="s">
        <v>18</v>
      </c>
      <c r="E8" s="3">
        <v>42</v>
      </c>
      <c r="F8" s="3">
        <v>2</v>
      </c>
      <c r="G8" s="3">
        <v>42</v>
      </c>
      <c r="H8" s="3">
        <v>2</v>
      </c>
      <c r="I8" s="3">
        <v>29</v>
      </c>
      <c r="J8" s="3">
        <v>2</v>
      </c>
      <c r="K8" s="3">
        <v>93</v>
      </c>
      <c r="L8" s="3">
        <v>5</v>
      </c>
      <c r="M8" s="3">
        <v>26</v>
      </c>
      <c r="N8" s="3">
        <v>1</v>
      </c>
      <c r="O8" s="3">
        <v>190</v>
      </c>
      <c r="P8" s="3">
        <v>10</v>
      </c>
      <c r="Q8" s="3">
        <v>444</v>
      </c>
    </row>
    <row r="9" spans="3:17" x14ac:dyDescent="0.25">
      <c r="C9" s="1">
        <v>5</v>
      </c>
      <c r="D9" s="2" t="s">
        <v>19</v>
      </c>
      <c r="E9" s="3">
        <v>94</v>
      </c>
      <c r="F9" s="3">
        <v>5</v>
      </c>
      <c r="G9" s="3">
        <v>94</v>
      </c>
      <c r="H9" s="3">
        <v>5</v>
      </c>
      <c r="I9" s="3">
        <v>66</v>
      </c>
      <c r="J9" s="3">
        <v>4</v>
      </c>
      <c r="K9" s="3">
        <v>208</v>
      </c>
      <c r="L9" s="3">
        <v>11</v>
      </c>
      <c r="M9" s="3">
        <v>57</v>
      </c>
      <c r="N9" s="3">
        <v>3</v>
      </c>
      <c r="O9" s="3">
        <v>425</v>
      </c>
      <c r="P9" s="3">
        <v>22</v>
      </c>
      <c r="Q9" s="3">
        <v>994</v>
      </c>
    </row>
    <row r="10" spans="3:17" x14ac:dyDescent="0.25">
      <c r="C10" s="1">
        <v>6</v>
      </c>
      <c r="D10" s="2" t="s">
        <v>20</v>
      </c>
      <c r="E10" s="3">
        <v>34</v>
      </c>
      <c r="F10" s="3">
        <v>2</v>
      </c>
      <c r="G10" s="3">
        <v>34</v>
      </c>
      <c r="H10" s="3">
        <v>2</v>
      </c>
      <c r="I10" s="3">
        <v>24</v>
      </c>
      <c r="J10" s="3">
        <v>1</v>
      </c>
      <c r="K10" s="3">
        <v>75</v>
      </c>
      <c r="L10" s="3">
        <v>4</v>
      </c>
      <c r="M10" s="3">
        <v>21</v>
      </c>
      <c r="N10" s="3">
        <v>1</v>
      </c>
      <c r="O10" s="3">
        <v>155</v>
      </c>
      <c r="P10" s="3">
        <v>8</v>
      </c>
      <c r="Q10" s="3">
        <v>361</v>
      </c>
    </row>
    <row r="11" spans="3:17" x14ac:dyDescent="0.25">
      <c r="C11" s="1">
        <v>7</v>
      </c>
      <c r="D11" s="2" t="s">
        <v>21</v>
      </c>
      <c r="E11" s="3">
        <v>33</v>
      </c>
      <c r="F11" s="3">
        <v>2</v>
      </c>
      <c r="G11" s="3">
        <v>33</v>
      </c>
      <c r="H11" s="3">
        <v>2</v>
      </c>
      <c r="I11" s="3">
        <v>24</v>
      </c>
      <c r="J11" s="3">
        <v>1</v>
      </c>
      <c r="K11" s="3">
        <v>74</v>
      </c>
      <c r="L11" s="3">
        <v>4</v>
      </c>
      <c r="M11" s="3">
        <v>20</v>
      </c>
      <c r="N11" s="3">
        <v>1</v>
      </c>
      <c r="O11" s="3">
        <v>151</v>
      </c>
      <c r="P11" s="3">
        <v>8</v>
      </c>
      <c r="Q11" s="3">
        <v>353</v>
      </c>
    </row>
    <row r="12" spans="3:17" x14ac:dyDescent="0.25">
      <c r="C12" s="1">
        <v>8</v>
      </c>
      <c r="D12" s="2" t="s">
        <v>22</v>
      </c>
      <c r="E12" s="3">
        <v>56</v>
      </c>
      <c r="F12" s="3">
        <v>3</v>
      </c>
      <c r="G12" s="3">
        <v>56</v>
      </c>
      <c r="H12" s="3">
        <v>3</v>
      </c>
      <c r="I12" s="3">
        <v>39</v>
      </c>
      <c r="J12" s="3">
        <v>2</v>
      </c>
      <c r="K12" s="3">
        <v>123</v>
      </c>
      <c r="L12" s="3">
        <v>7</v>
      </c>
      <c r="M12" s="3">
        <v>33</v>
      </c>
      <c r="N12" s="3">
        <v>2</v>
      </c>
      <c r="O12" s="3">
        <v>253</v>
      </c>
      <c r="P12" s="3">
        <v>13</v>
      </c>
      <c r="Q12" s="3">
        <v>590</v>
      </c>
    </row>
    <row r="13" spans="3:17" x14ac:dyDescent="0.25">
      <c r="C13" s="1">
        <v>9</v>
      </c>
      <c r="D13" s="2" t="s">
        <v>23</v>
      </c>
      <c r="E13" s="3">
        <v>35</v>
      </c>
      <c r="F13" s="3">
        <v>2</v>
      </c>
      <c r="G13" s="3">
        <v>35</v>
      </c>
      <c r="H13" s="3">
        <v>2</v>
      </c>
      <c r="I13" s="3">
        <v>24</v>
      </c>
      <c r="J13" s="3">
        <v>2</v>
      </c>
      <c r="K13" s="3">
        <v>78</v>
      </c>
      <c r="L13" s="3">
        <v>4</v>
      </c>
      <c r="M13" s="3">
        <v>21</v>
      </c>
      <c r="N13" s="3">
        <v>1</v>
      </c>
      <c r="O13" s="3">
        <v>160</v>
      </c>
      <c r="P13" s="3">
        <v>8</v>
      </c>
      <c r="Q13" s="3">
        <v>372</v>
      </c>
    </row>
    <row r="14" spans="3:17" x14ac:dyDescent="0.25">
      <c r="C14" s="1">
        <v>10</v>
      </c>
      <c r="D14" s="2" t="s">
        <v>24</v>
      </c>
      <c r="E14" s="3">
        <v>31</v>
      </c>
      <c r="F14" s="3">
        <v>1</v>
      </c>
      <c r="G14" s="3">
        <v>30</v>
      </c>
      <c r="H14" s="3">
        <v>2</v>
      </c>
      <c r="I14" s="3">
        <v>21</v>
      </c>
      <c r="J14" s="3">
        <v>1</v>
      </c>
      <c r="K14" s="3">
        <v>66</v>
      </c>
      <c r="L14" s="3">
        <v>4</v>
      </c>
      <c r="M14" s="3">
        <v>18</v>
      </c>
      <c r="N14" s="3">
        <v>1</v>
      </c>
      <c r="O14" s="3">
        <v>138</v>
      </c>
      <c r="P14" s="3">
        <v>6</v>
      </c>
      <c r="Q14" s="3">
        <v>319</v>
      </c>
    </row>
    <row r="15" spans="3:17" x14ac:dyDescent="0.25">
      <c r="C15" s="1">
        <v>11</v>
      </c>
      <c r="D15" s="2" t="s">
        <v>25</v>
      </c>
      <c r="E15" s="3">
        <v>26</v>
      </c>
      <c r="F15" s="3">
        <v>1</v>
      </c>
      <c r="G15" s="3">
        <v>26</v>
      </c>
      <c r="H15" s="3">
        <v>1</v>
      </c>
      <c r="I15" s="3">
        <v>18</v>
      </c>
      <c r="J15" s="3">
        <v>1</v>
      </c>
      <c r="K15" s="3">
        <v>56</v>
      </c>
      <c r="L15" s="3">
        <v>3</v>
      </c>
      <c r="M15" s="3">
        <v>15</v>
      </c>
      <c r="N15" s="3">
        <v>1</v>
      </c>
      <c r="O15" s="3">
        <v>113</v>
      </c>
      <c r="P15" s="3">
        <v>6</v>
      </c>
      <c r="Q15" s="3">
        <v>267</v>
      </c>
    </row>
    <row r="16" spans="3:17" x14ac:dyDescent="0.25">
      <c r="C16" s="1">
        <v>12</v>
      </c>
      <c r="D16" s="2" t="s">
        <v>26</v>
      </c>
      <c r="E16" s="3">
        <v>6</v>
      </c>
      <c r="F16" s="3">
        <v>0</v>
      </c>
      <c r="G16" s="3">
        <v>5</v>
      </c>
      <c r="H16" s="3">
        <v>1</v>
      </c>
      <c r="I16" s="3">
        <v>4</v>
      </c>
      <c r="J16" s="3">
        <v>0</v>
      </c>
      <c r="K16" s="3">
        <v>12</v>
      </c>
      <c r="L16" s="3">
        <v>1</v>
      </c>
      <c r="M16" s="3">
        <v>4</v>
      </c>
      <c r="N16" s="3">
        <v>0</v>
      </c>
      <c r="O16" s="3">
        <v>25</v>
      </c>
      <c r="P16" s="3">
        <v>1</v>
      </c>
      <c r="Q16" s="3">
        <v>59</v>
      </c>
    </row>
    <row r="17" spans="3:17" x14ac:dyDescent="0.25">
      <c r="C17" s="1">
        <v>13</v>
      </c>
      <c r="D17" s="2" t="s">
        <v>27</v>
      </c>
      <c r="E17" s="3">
        <v>8</v>
      </c>
      <c r="F17" s="3">
        <v>0</v>
      </c>
      <c r="G17" s="3">
        <v>7</v>
      </c>
      <c r="H17" s="3">
        <v>1</v>
      </c>
      <c r="I17" s="3">
        <v>5</v>
      </c>
      <c r="J17" s="3">
        <v>0</v>
      </c>
      <c r="K17" s="3">
        <v>16</v>
      </c>
      <c r="L17" s="3">
        <v>1</v>
      </c>
      <c r="M17" s="3">
        <v>5</v>
      </c>
      <c r="N17" s="3">
        <v>0</v>
      </c>
      <c r="O17" s="3">
        <v>33</v>
      </c>
      <c r="P17" s="3">
        <v>2</v>
      </c>
      <c r="Q17" s="3">
        <v>78</v>
      </c>
    </row>
    <row r="18" spans="3:17" x14ac:dyDescent="0.25">
      <c r="C18" s="1">
        <v>14</v>
      </c>
      <c r="D18" s="2" t="s">
        <v>28</v>
      </c>
      <c r="E18" s="3">
        <v>8</v>
      </c>
      <c r="F18" s="3">
        <v>0</v>
      </c>
      <c r="G18" s="3">
        <v>7</v>
      </c>
      <c r="H18" s="3">
        <v>1</v>
      </c>
      <c r="I18" s="3">
        <v>5</v>
      </c>
      <c r="J18" s="3">
        <v>0</v>
      </c>
      <c r="K18" s="3">
        <v>16</v>
      </c>
      <c r="L18" s="3">
        <v>1</v>
      </c>
      <c r="M18" s="3">
        <v>5</v>
      </c>
      <c r="N18" s="3">
        <v>0</v>
      </c>
      <c r="O18" s="3">
        <v>33</v>
      </c>
      <c r="P18" s="3">
        <v>2</v>
      </c>
      <c r="Q18" s="3">
        <v>78</v>
      </c>
    </row>
    <row r="19" spans="3:17" x14ac:dyDescent="0.25">
      <c r="C19" s="1">
        <v>15</v>
      </c>
      <c r="D19" s="2" t="s">
        <v>29</v>
      </c>
      <c r="E19" s="3">
        <v>15</v>
      </c>
      <c r="F19" s="3">
        <v>1</v>
      </c>
      <c r="G19" s="3">
        <v>15</v>
      </c>
      <c r="H19" s="3">
        <v>1</v>
      </c>
      <c r="I19" s="3">
        <v>10</v>
      </c>
      <c r="J19" s="3">
        <v>1</v>
      </c>
      <c r="K19" s="3">
        <v>33</v>
      </c>
      <c r="L19" s="3">
        <v>2</v>
      </c>
      <c r="M19" s="3">
        <v>9</v>
      </c>
      <c r="N19" s="3">
        <v>0</v>
      </c>
      <c r="O19" s="3">
        <v>67</v>
      </c>
      <c r="P19" s="3">
        <v>3</v>
      </c>
      <c r="Q19" s="3">
        <v>157</v>
      </c>
    </row>
    <row r="20" spans="3:17" x14ac:dyDescent="0.25">
      <c r="C20" s="1">
        <v>16</v>
      </c>
      <c r="D20" s="2" t="s">
        <v>30</v>
      </c>
      <c r="E20" s="3">
        <v>11</v>
      </c>
      <c r="F20" s="3">
        <v>1</v>
      </c>
      <c r="G20" s="3">
        <v>11</v>
      </c>
      <c r="H20" s="3">
        <v>1</v>
      </c>
      <c r="I20" s="3">
        <v>8</v>
      </c>
      <c r="J20" s="3">
        <v>0</v>
      </c>
      <c r="K20" s="3">
        <v>25</v>
      </c>
      <c r="L20" s="3">
        <v>1</v>
      </c>
      <c r="M20" s="3">
        <v>7</v>
      </c>
      <c r="N20" s="3">
        <v>0</v>
      </c>
      <c r="O20" s="3">
        <v>48</v>
      </c>
      <c r="P20" s="3">
        <v>3</v>
      </c>
      <c r="Q20" s="3">
        <v>116</v>
      </c>
    </row>
    <row r="21" spans="3:17" ht="38.25" x14ac:dyDescent="0.25">
      <c r="C21" s="1">
        <v>17</v>
      </c>
      <c r="D21" s="2" t="s">
        <v>31</v>
      </c>
      <c r="E21" s="3">
        <v>3</v>
      </c>
      <c r="F21" s="3">
        <v>0</v>
      </c>
      <c r="G21" s="3">
        <v>3</v>
      </c>
      <c r="H21" s="3">
        <v>0</v>
      </c>
      <c r="I21" s="3">
        <v>2</v>
      </c>
      <c r="J21" s="3">
        <v>0</v>
      </c>
      <c r="K21" s="3">
        <v>7</v>
      </c>
      <c r="L21" s="3">
        <v>1</v>
      </c>
      <c r="M21" s="3">
        <v>2</v>
      </c>
      <c r="N21" s="3">
        <v>0</v>
      </c>
      <c r="O21" s="3">
        <v>11</v>
      </c>
      <c r="P21" s="3">
        <v>1</v>
      </c>
      <c r="Q21" s="3">
        <v>30</v>
      </c>
    </row>
    <row r="22" spans="3:17" x14ac:dyDescent="0.25">
      <c r="C22" s="10" t="s">
        <v>32</v>
      </c>
      <c r="D22" s="10"/>
      <c r="E22" s="5">
        <f>SUM(E5:E21)</f>
        <v>587</v>
      </c>
      <c r="F22" s="5">
        <f t="shared" ref="F22:Q22" si="0">SUM(F5:F21)</f>
        <v>30</v>
      </c>
      <c r="G22" s="5">
        <f t="shared" si="0"/>
        <v>583</v>
      </c>
      <c r="H22" s="5">
        <f t="shared" si="0"/>
        <v>34</v>
      </c>
      <c r="I22" s="5">
        <f t="shared" si="0"/>
        <v>409</v>
      </c>
      <c r="J22" s="5">
        <f t="shared" si="0"/>
        <v>23</v>
      </c>
      <c r="K22" s="5">
        <f t="shared" si="0"/>
        <v>1289</v>
      </c>
      <c r="L22" s="5">
        <f t="shared" si="0"/>
        <v>71</v>
      </c>
      <c r="M22" s="5">
        <f t="shared" si="0"/>
        <v>355</v>
      </c>
      <c r="N22" s="5">
        <f t="shared" si="0"/>
        <v>16</v>
      </c>
      <c r="O22" s="5">
        <f t="shared" si="0"/>
        <v>2637</v>
      </c>
      <c r="P22" s="5">
        <f t="shared" si="0"/>
        <v>136</v>
      </c>
      <c r="Q22" s="5">
        <f t="shared" si="0"/>
        <v>6170</v>
      </c>
    </row>
    <row r="24" spans="3:17" ht="20.25" x14ac:dyDescent="0.25">
      <c r="C24" s="8" t="s">
        <v>50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3:17" ht="25.5" x14ac:dyDescent="0.25">
      <c r="C25" s="1" t="s">
        <v>0</v>
      </c>
      <c r="D25" s="1" t="s">
        <v>1</v>
      </c>
      <c r="E25" s="1" t="s">
        <v>2</v>
      </c>
      <c r="F25" s="1" t="s">
        <v>3</v>
      </c>
      <c r="G25" s="1" t="s">
        <v>4</v>
      </c>
      <c r="H25" s="1" t="s">
        <v>5</v>
      </c>
      <c r="I25" s="1" t="s">
        <v>6</v>
      </c>
      <c r="J25" s="1" t="s">
        <v>7</v>
      </c>
      <c r="K25" s="1" t="s">
        <v>8</v>
      </c>
      <c r="L25" s="1" t="s">
        <v>9</v>
      </c>
      <c r="M25" s="1" t="s">
        <v>10</v>
      </c>
      <c r="N25" s="1" t="s">
        <v>11</v>
      </c>
      <c r="O25" s="1" t="s">
        <v>12</v>
      </c>
      <c r="P25" s="1" t="s">
        <v>13</v>
      </c>
      <c r="Q25" s="1" t="s">
        <v>14</v>
      </c>
    </row>
    <row r="26" spans="3:17" x14ac:dyDescent="0.25">
      <c r="C26" s="1">
        <v>1</v>
      </c>
      <c r="D26" s="5" t="s">
        <v>34</v>
      </c>
      <c r="E26" s="5">
        <v>0</v>
      </c>
      <c r="F26" s="5">
        <v>0</v>
      </c>
      <c r="G26" s="5">
        <v>27</v>
      </c>
      <c r="H26" s="5">
        <v>0</v>
      </c>
      <c r="I26" s="5">
        <v>105</v>
      </c>
      <c r="J26" s="5">
        <v>0</v>
      </c>
      <c r="K26" s="5">
        <v>364</v>
      </c>
      <c r="L26" s="5">
        <v>0</v>
      </c>
      <c r="M26" s="5">
        <v>16</v>
      </c>
      <c r="N26" s="5">
        <v>0</v>
      </c>
      <c r="O26" s="5">
        <v>256</v>
      </c>
      <c r="P26" s="5">
        <v>0</v>
      </c>
      <c r="Q26" s="3">
        <f>SUM(E26:P26)</f>
        <v>768</v>
      </c>
    </row>
    <row r="27" spans="3:17" x14ac:dyDescent="0.25">
      <c r="C27" s="1">
        <v>2</v>
      </c>
      <c r="D27" s="5" t="s">
        <v>37</v>
      </c>
      <c r="E27" s="5">
        <v>0</v>
      </c>
      <c r="F27" s="5">
        <v>0</v>
      </c>
      <c r="G27" s="5">
        <v>0</v>
      </c>
      <c r="H27" s="5">
        <v>0</v>
      </c>
      <c r="I27" s="5">
        <v>1</v>
      </c>
      <c r="J27" s="5">
        <v>0</v>
      </c>
      <c r="K27" s="5">
        <v>5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3">
        <f t="shared" ref="Q27:Q42" si="1">SUM(E27:P27)</f>
        <v>6</v>
      </c>
    </row>
    <row r="28" spans="3:17" x14ac:dyDescent="0.25">
      <c r="C28" s="1">
        <v>3</v>
      </c>
      <c r="D28" s="5" t="s">
        <v>38</v>
      </c>
      <c r="E28" s="5">
        <v>0</v>
      </c>
      <c r="F28" s="5">
        <v>0</v>
      </c>
      <c r="G28" s="5">
        <v>10</v>
      </c>
      <c r="H28" s="5">
        <v>0</v>
      </c>
      <c r="I28" s="5">
        <v>33</v>
      </c>
      <c r="J28" s="5">
        <v>0</v>
      </c>
      <c r="K28" s="5">
        <v>151</v>
      </c>
      <c r="L28" s="5">
        <v>0</v>
      </c>
      <c r="M28" s="5">
        <v>3</v>
      </c>
      <c r="N28" s="5">
        <v>0</v>
      </c>
      <c r="O28" s="5">
        <v>124</v>
      </c>
      <c r="P28" s="5">
        <v>0</v>
      </c>
      <c r="Q28" s="3">
        <f t="shared" si="1"/>
        <v>321</v>
      </c>
    </row>
    <row r="29" spans="3:17" x14ac:dyDescent="0.25">
      <c r="C29" s="1">
        <v>4</v>
      </c>
      <c r="D29" s="5" t="s">
        <v>39</v>
      </c>
      <c r="E29" s="5">
        <v>0</v>
      </c>
      <c r="F29" s="5">
        <v>0</v>
      </c>
      <c r="G29" s="5">
        <v>3</v>
      </c>
      <c r="H29" s="5">
        <v>0</v>
      </c>
      <c r="I29" s="5">
        <v>34</v>
      </c>
      <c r="J29" s="5">
        <v>0</v>
      </c>
      <c r="K29" s="5">
        <v>89</v>
      </c>
      <c r="L29" s="5">
        <v>0</v>
      </c>
      <c r="M29" s="5">
        <v>1</v>
      </c>
      <c r="N29" s="5">
        <v>0</v>
      </c>
      <c r="O29" s="5">
        <v>42</v>
      </c>
      <c r="P29" s="5">
        <v>0</v>
      </c>
      <c r="Q29" s="3">
        <f t="shared" si="1"/>
        <v>169</v>
      </c>
    </row>
    <row r="30" spans="3:17" x14ac:dyDescent="0.25">
      <c r="C30" s="1">
        <v>5</v>
      </c>
      <c r="D30" s="5" t="s">
        <v>41</v>
      </c>
      <c r="E30" s="5">
        <v>2</v>
      </c>
      <c r="F30" s="5">
        <v>0</v>
      </c>
      <c r="G30" s="5">
        <v>31</v>
      </c>
      <c r="H30" s="5">
        <v>0</v>
      </c>
      <c r="I30" s="5">
        <v>72</v>
      </c>
      <c r="J30" s="5">
        <v>0</v>
      </c>
      <c r="K30" s="5">
        <v>454</v>
      </c>
      <c r="L30" s="5">
        <v>0</v>
      </c>
      <c r="M30" s="5">
        <v>14</v>
      </c>
      <c r="N30" s="5">
        <v>0</v>
      </c>
      <c r="O30" s="5">
        <v>182</v>
      </c>
      <c r="P30" s="5">
        <v>0</v>
      </c>
      <c r="Q30" s="3">
        <f t="shared" si="1"/>
        <v>755</v>
      </c>
    </row>
    <row r="31" spans="3:17" x14ac:dyDescent="0.25">
      <c r="C31" s="1">
        <v>6</v>
      </c>
      <c r="D31" s="5" t="s">
        <v>40</v>
      </c>
      <c r="E31" s="5">
        <v>0</v>
      </c>
      <c r="F31" s="5">
        <v>0</v>
      </c>
      <c r="G31" s="5">
        <v>0</v>
      </c>
      <c r="H31" s="5">
        <v>0</v>
      </c>
      <c r="I31" s="5">
        <v>3</v>
      </c>
      <c r="J31" s="5">
        <v>0</v>
      </c>
      <c r="K31" s="5">
        <v>27</v>
      </c>
      <c r="L31" s="5">
        <v>0</v>
      </c>
      <c r="M31" s="5">
        <v>0</v>
      </c>
      <c r="N31" s="5">
        <v>0</v>
      </c>
      <c r="O31" s="5">
        <v>8</v>
      </c>
      <c r="P31" s="5">
        <v>0</v>
      </c>
      <c r="Q31" s="3">
        <f t="shared" si="1"/>
        <v>38</v>
      </c>
    </row>
    <row r="32" spans="3:17" x14ac:dyDescent="0.25">
      <c r="C32" s="1">
        <v>7</v>
      </c>
      <c r="D32" s="5" t="s">
        <v>43</v>
      </c>
      <c r="E32" s="5">
        <v>0</v>
      </c>
      <c r="F32" s="5">
        <v>0</v>
      </c>
      <c r="G32" s="5">
        <v>0</v>
      </c>
      <c r="H32" s="5">
        <v>0</v>
      </c>
      <c r="I32" s="5">
        <v>4</v>
      </c>
      <c r="J32" s="5">
        <v>0</v>
      </c>
      <c r="K32" s="5">
        <v>11</v>
      </c>
      <c r="L32" s="5">
        <v>0</v>
      </c>
      <c r="M32" s="5">
        <v>0</v>
      </c>
      <c r="N32" s="5">
        <v>0</v>
      </c>
      <c r="O32" s="5">
        <v>14</v>
      </c>
      <c r="P32" s="5">
        <v>0</v>
      </c>
      <c r="Q32" s="3">
        <f t="shared" si="1"/>
        <v>29</v>
      </c>
    </row>
    <row r="33" spans="3:19" x14ac:dyDescent="0.25">
      <c r="C33" s="1">
        <v>8</v>
      </c>
      <c r="D33" s="5" t="s">
        <v>46</v>
      </c>
      <c r="E33" s="5">
        <v>0</v>
      </c>
      <c r="F33" s="5">
        <v>0</v>
      </c>
      <c r="G33" s="5">
        <v>8</v>
      </c>
      <c r="H33" s="5">
        <v>0</v>
      </c>
      <c r="I33" s="5">
        <v>39</v>
      </c>
      <c r="J33" s="5">
        <v>0</v>
      </c>
      <c r="K33" s="5">
        <v>273</v>
      </c>
      <c r="L33" s="5">
        <v>0</v>
      </c>
      <c r="M33" s="5">
        <v>3</v>
      </c>
      <c r="N33" s="5">
        <v>0</v>
      </c>
      <c r="O33" s="5">
        <v>116</v>
      </c>
      <c r="P33" s="5">
        <v>0</v>
      </c>
      <c r="Q33" s="3">
        <f t="shared" si="1"/>
        <v>439</v>
      </c>
    </row>
    <row r="34" spans="3:19" x14ac:dyDescent="0.25">
      <c r="C34" s="1">
        <v>9</v>
      </c>
      <c r="D34" s="5" t="s">
        <v>47</v>
      </c>
      <c r="E34" s="5">
        <v>0</v>
      </c>
      <c r="F34" s="5">
        <v>0</v>
      </c>
      <c r="G34" s="5">
        <v>0</v>
      </c>
      <c r="H34" s="5">
        <v>0</v>
      </c>
      <c r="I34" s="5">
        <v>2</v>
      </c>
      <c r="J34" s="5">
        <v>0</v>
      </c>
      <c r="K34" s="5">
        <v>11</v>
      </c>
      <c r="L34" s="5">
        <v>0</v>
      </c>
      <c r="M34" s="5">
        <v>0</v>
      </c>
      <c r="N34" s="5">
        <v>0</v>
      </c>
      <c r="O34" s="5">
        <v>8</v>
      </c>
      <c r="P34" s="5">
        <v>0</v>
      </c>
      <c r="Q34" s="3">
        <f t="shared" si="1"/>
        <v>21</v>
      </c>
    </row>
    <row r="35" spans="3:19" x14ac:dyDescent="0.25">
      <c r="C35" s="1">
        <v>10</v>
      </c>
      <c r="D35" s="5" t="s">
        <v>48</v>
      </c>
      <c r="E35" s="5">
        <v>0</v>
      </c>
      <c r="F35" s="5">
        <v>0</v>
      </c>
      <c r="G35" s="5">
        <v>1</v>
      </c>
      <c r="H35" s="5">
        <v>0</v>
      </c>
      <c r="I35" s="5">
        <v>3</v>
      </c>
      <c r="J35" s="5">
        <v>0</v>
      </c>
      <c r="K35" s="5">
        <v>34</v>
      </c>
      <c r="L35" s="5">
        <v>0</v>
      </c>
      <c r="M35" s="5">
        <v>0</v>
      </c>
      <c r="N35" s="5">
        <v>0</v>
      </c>
      <c r="O35" s="5">
        <v>14</v>
      </c>
      <c r="P35" s="5">
        <v>0</v>
      </c>
      <c r="Q35" s="3">
        <f t="shared" si="1"/>
        <v>52</v>
      </c>
    </row>
    <row r="36" spans="3:19" x14ac:dyDescent="0.25">
      <c r="C36" s="1">
        <v>11</v>
      </c>
      <c r="D36" s="5" t="s">
        <v>33</v>
      </c>
      <c r="E36" s="5">
        <v>0</v>
      </c>
      <c r="F36" s="5">
        <v>0</v>
      </c>
      <c r="G36" s="5">
        <v>0</v>
      </c>
      <c r="H36" s="5">
        <v>0</v>
      </c>
      <c r="I36" s="5">
        <v>1</v>
      </c>
      <c r="J36" s="5">
        <v>0</v>
      </c>
      <c r="K36" s="5">
        <v>4</v>
      </c>
      <c r="L36" s="5">
        <v>0</v>
      </c>
      <c r="M36" s="5">
        <v>0</v>
      </c>
      <c r="N36" s="5">
        <v>0</v>
      </c>
      <c r="O36" s="5">
        <v>4</v>
      </c>
      <c r="P36" s="5">
        <v>0</v>
      </c>
      <c r="Q36" s="3">
        <f t="shared" si="1"/>
        <v>9</v>
      </c>
    </row>
    <row r="37" spans="3:19" x14ac:dyDescent="0.25">
      <c r="C37" s="1">
        <v>12</v>
      </c>
      <c r="D37" s="5"/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3">
        <f t="shared" si="1"/>
        <v>0</v>
      </c>
    </row>
    <row r="38" spans="3:19" x14ac:dyDescent="0.25">
      <c r="C38" s="1">
        <v>13</v>
      </c>
      <c r="D38" s="5" t="s">
        <v>35</v>
      </c>
      <c r="E38" s="5">
        <v>0</v>
      </c>
      <c r="F38" s="5">
        <v>0</v>
      </c>
      <c r="G38" s="5">
        <v>1</v>
      </c>
      <c r="H38" s="5">
        <v>0</v>
      </c>
      <c r="I38" s="5">
        <v>2</v>
      </c>
      <c r="J38" s="5">
        <v>0</v>
      </c>
      <c r="K38" s="5">
        <v>6</v>
      </c>
      <c r="L38" s="5">
        <v>0</v>
      </c>
      <c r="M38" s="5">
        <v>0</v>
      </c>
      <c r="N38" s="5">
        <v>0</v>
      </c>
      <c r="O38" s="5">
        <v>6</v>
      </c>
      <c r="P38" s="5">
        <v>0</v>
      </c>
      <c r="Q38" s="3">
        <f t="shared" si="1"/>
        <v>15</v>
      </c>
    </row>
    <row r="39" spans="3:19" x14ac:dyDescent="0.25">
      <c r="C39" s="1">
        <v>14</v>
      </c>
      <c r="D39" s="5" t="s">
        <v>36</v>
      </c>
      <c r="E39" s="5">
        <v>0</v>
      </c>
      <c r="F39" s="5">
        <v>0</v>
      </c>
      <c r="G39" s="5">
        <v>0</v>
      </c>
      <c r="H39" s="5">
        <v>0</v>
      </c>
      <c r="I39" s="5">
        <v>8</v>
      </c>
      <c r="J39" s="5">
        <v>0</v>
      </c>
      <c r="K39" s="5">
        <v>8</v>
      </c>
      <c r="L39" s="5">
        <v>0</v>
      </c>
      <c r="M39" s="5">
        <v>0</v>
      </c>
      <c r="N39" s="5">
        <v>0</v>
      </c>
      <c r="O39" s="5">
        <v>4</v>
      </c>
      <c r="P39" s="5">
        <v>0</v>
      </c>
      <c r="Q39" s="3">
        <f t="shared" si="1"/>
        <v>20</v>
      </c>
    </row>
    <row r="40" spans="3:19" x14ac:dyDescent="0.25">
      <c r="C40" s="1">
        <v>15</v>
      </c>
      <c r="D40" s="5" t="s">
        <v>42</v>
      </c>
      <c r="E40" s="5">
        <v>0</v>
      </c>
      <c r="F40" s="5">
        <v>0</v>
      </c>
      <c r="G40" s="5">
        <v>1</v>
      </c>
      <c r="H40" s="5">
        <v>0</v>
      </c>
      <c r="I40" s="5">
        <v>7</v>
      </c>
      <c r="J40" s="5">
        <v>0</v>
      </c>
      <c r="K40" s="5">
        <v>18</v>
      </c>
      <c r="L40" s="5">
        <v>0</v>
      </c>
      <c r="M40" s="5">
        <v>0</v>
      </c>
      <c r="N40" s="5">
        <v>0</v>
      </c>
      <c r="O40" s="5">
        <v>7</v>
      </c>
      <c r="P40" s="5">
        <v>0</v>
      </c>
      <c r="Q40" s="3">
        <f t="shared" si="1"/>
        <v>33</v>
      </c>
    </row>
    <row r="41" spans="3:19" x14ac:dyDescent="0.25">
      <c r="C41" s="1">
        <v>16</v>
      </c>
      <c r="D41" s="5" t="s">
        <v>45</v>
      </c>
      <c r="E41" s="5">
        <v>0</v>
      </c>
      <c r="F41" s="5">
        <v>0</v>
      </c>
      <c r="G41" s="5">
        <v>1</v>
      </c>
      <c r="H41" s="5">
        <v>0</v>
      </c>
      <c r="I41" s="5">
        <v>7</v>
      </c>
      <c r="J41" s="5">
        <v>0</v>
      </c>
      <c r="K41" s="5">
        <v>6</v>
      </c>
      <c r="L41" s="5">
        <v>0</v>
      </c>
      <c r="M41" s="5">
        <v>0</v>
      </c>
      <c r="N41" s="5">
        <v>0</v>
      </c>
      <c r="O41" s="5">
        <v>1</v>
      </c>
      <c r="P41" s="5">
        <v>0</v>
      </c>
      <c r="Q41" s="3">
        <f t="shared" si="1"/>
        <v>15</v>
      </c>
    </row>
    <row r="42" spans="3:19" x14ac:dyDescent="0.25">
      <c r="C42" s="1">
        <v>17</v>
      </c>
      <c r="D42" s="5" t="s">
        <v>44</v>
      </c>
      <c r="E42" s="5">
        <v>0</v>
      </c>
      <c r="F42" s="3">
        <v>0</v>
      </c>
      <c r="G42" s="5">
        <v>1</v>
      </c>
      <c r="H42" s="3">
        <v>0</v>
      </c>
      <c r="I42" s="5">
        <v>2</v>
      </c>
      <c r="J42" s="3">
        <v>0</v>
      </c>
      <c r="K42" s="5">
        <v>10</v>
      </c>
      <c r="L42" s="3">
        <v>0</v>
      </c>
      <c r="M42" s="5">
        <v>2</v>
      </c>
      <c r="N42" s="3">
        <v>0</v>
      </c>
      <c r="O42" s="5">
        <v>7</v>
      </c>
      <c r="P42" s="3">
        <v>0</v>
      </c>
      <c r="Q42" s="3">
        <f t="shared" si="1"/>
        <v>22</v>
      </c>
    </row>
    <row r="43" spans="3:19" x14ac:dyDescent="0.25">
      <c r="C43" s="10" t="s">
        <v>14</v>
      </c>
      <c r="D43" s="10"/>
      <c r="E43" s="5">
        <f>SUM(E26:E42)</f>
        <v>2</v>
      </c>
      <c r="F43" s="5">
        <f t="shared" ref="F43:Q43" si="2">SUM(F26:F42)</f>
        <v>0</v>
      </c>
      <c r="G43" s="5">
        <f t="shared" si="2"/>
        <v>84</v>
      </c>
      <c r="H43" s="5">
        <f t="shared" si="2"/>
        <v>0</v>
      </c>
      <c r="I43" s="5">
        <f t="shared" si="2"/>
        <v>323</v>
      </c>
      <c r="J43" s="5">
        <f t="shared" si="2"/>
        <v>0</v>
      </c>
      <c r="K43" s="5">
        <f t="shared" si="2"/>
        <v>1471</v>
      </c>
      <c r="L43" s="5">
        <f t="shared" si="2"/>
        <v>0</v>
      </c>
      <c r="M43" s="5">
        <f t="shared" si="2"/>
        <v>39</v>
      </c>
      <c r="N43" s="5">
        <f t="shared" si="2"/>
        <v>0</v>
      </c>
      <c r="O43" s="5">
        <f t="shared" si="2"/>
        <v>793</v>
      </c>
      <c r="P43" s="5">
        <f t="shared" si="2"/>
        <v>0</v>
      </c>
      <c r="Q43" s="5">
        <f t="shared" si="2"/>
        <v>2712</v>
      </c>
    </row>
    <row r="45" spans="3:19" ht="20.25" x14ac:dyDescent="0.25">
      <c r="C45" s="8" t="s">
        <v>51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3:19" ht="25.5" x14ac:dyDescent="0.25">
      <c r="C46" s="1" t="s">
        <v>0</v>
      </c>
      <c r="D46" s="1" t="s">
        <v>1</v>
      </c>
      <c r="E46" s="1" t="s">
        <v>2</v>
      </c>
      <c r="F46" s="1" t="s">
        <v>3</v>
      </c>
      <c r="G46" s="1" t="s">
        <v>4</v>
      </c>
      <c r="H46" s="1" t="s">
        <v>5</v>
      </c>
      <c r="I46" s="1" t="s">
        <v>6</v>
      </c>
      <c r="J46" s="1" t="s">
        <v>7</v>
      </c>
      <c r="K46" s="1" t="s">
        <v>8</v>
      </c>
      <c r="L46" s="1" t="s">
        <v>9</v>
      </c>
      <c r="M46" s="1" t="s">
        <v>10</v>
      </c>
      <c r="N46" s="1" t="s">
        <v>11</v>
      </c>
      <c r="O46" s="1" t="s">
        <v>12</v>
      </c>
      <c r="P46" s="1" t="s">
        <v>13</v>
      </c>
      <c r="Q46" s="1" t="s">
        <v>14</v>
      </c>
    </row>
    <row r="47" spans="3:19" x14ac:dyDescent="0.25">
      <c r="C47" s="1">
        <v>1</v>
      </c>
      <c r="D47" s="2" t="s">
        <v>15</v>
      </c>
      <c r="E47" s="3">
        <f>E5-E26</f>
        <v>94</v>
      </c>
      <c r="F47" s="3">
        <f t="shared" ref="F47:Q47" si="3">F5-F26</f>
        <v>5</v>
      </c>
      <c r="G47" s="3">
        <f t="shared" si="3"/>
        <v>67</v>
      </c>
      <c r="H47" s="3">
        <f t="shared" si="3"/>
        <v>5</v>
      </c>
      <c r="I47" s="3">
        <f t="shared" si="3"/>
        <v>-39</v>
      </c>
      <c r="J47" s="3">
        <f t="shared" si="3"/>
        <v>4</v>
      </c>
      <c r="K47" s="3">
        <f t="shared" si="3"/>
        <v>-157</v>
      </c>
      <c r="L47" s="3">
        <f t="shared" si="3"/>
        <v>11</v>
      </c>
      <c r="M47" s="3">
        <f t="shared" si="3"/>
        <v>41</v>
      </c>
      <c r="N47" s="3">
        <f t="shared" si="3"/>
        <v>3</v>
      </c>
      <c r="O47" s="3">
        <f t="shared" si="3"/>
        <v>169</v>
      </c>
      <c r="P47" s="3">
        <f t="shared" si="3"/>
        <v>22</v>
      </c>
      <c r="Q47" s="3">
        <f t="shared" si="3"/>
        <v>225</v>
      </c>
      <c r="S47" s="4"/>
    </row>
    <row r="48" spans="3:19" x14ac:dyDescent="0.25">
      <c r="C48" s="1">
        <v>2</v>
      </c>
      <c r="D48" s="2" t="s">
        <v>16</v>
      </c>
      <c r="E48" s="3">
        <f t="shared" ref="E48:Q48" si="4">E6-E27</f>
        <v>13</v>
      </c>
      <c r="F48" s="3">
        <f t="shared" si="4"/>
        <v>1</v>
      </c>
      <c r="G48" s="3">
        <f t="shared" si="4"/>
        <v>13</v>
      </c>
      <c r="H48" s="3">
        <f t="shared" si="4"/>
        <v>1</v>
      </c>
      <c r="I48" s="3">
        <f t="shared" si="4"/>
        <v>8</v>
      </c>
      <c r="J48" s="3">
        <f t="shared" si="4"/>
        <v>1</v>
      </c>
      <c r="K48" s="3">
        <f t="shared" si="4"/>
        <v>23</v>
      </c>
      <c r="L48" s="3">
        <f t="shared" si="4"/>
        <v>2</v>
      </c>
      <c r="M48" s="3">
        <f t="shared" si="4"/>
        <v>8</v>
      </c>
      <c r="N48" s="3">
        <f t="shared" si="4"/>
        <v>0</v>
      </c>
      <c r="O48" s="3">
        <f t="shared" si="4"/>
        <v>59</v>
      </c>
      <c r="P48" s="3">
        <f t="shared" si="4"/>
        <v>2</v>
      </c>
      <c r="Q48" s="3">
        <f t="shared" si="4"/>
        <v>131</v>
      </c>
      <c r="S48" s="4"/>
    </row>
    <row r="49" spans="3:19" x14ac:dyDescent="0.25">
      <c r="C49" s="1">
        <v>3</v>
      </c>
      <c r="D49" s="2" t="s">
        <v>17</v>
      </c>
      <c r="E49" s="3">
        <f t="shared" ref="E49:Q49" si="5">E7-E28</f>
        <v>78</v>
      </c>
      <c r="F49" s="3">
        <f t="shared" si="5"/>
        <v>4</v>
      </c>
      <c r="G49" s="3">
        <f t="shared" si="5"/>
        <v>68</v>
      </c>
      <c r="H49" s="3">
        <f t="shared" si="5"/>
        <v>4</v>
      </c>
      <c r="I49" s="3">
        <f t="shared" si="5"/>
        <v>22</v>
      </c>
      <c r="J49" s="3">
        <f t="shared" si="5"/>
        <v>3</v>
      </c>
      <c r="K49" s="3">
        <f t="shared" si="5"/>
        <v>21</v>
      </c>
      <c r="L49" s="3">
        <f t="shared" si="5"/>
        <v>9</v>
      </c>
      <c r="M49" s="3">
        <f t="shared" si="5"/>
        <v>44</v>
      </c>
      <c r="N49" s="3">
        <f t="shared" si="5"/>
        <v>2</v>
      </c>
      <c r="O49" s="3">
        <f t="shared" si="5"/>
        <v>227</v>
      </c>
      <c r="P49" s="3">
        <f t="shared" si="5"/>
        <v>19</v>
      </c>
      <c r="Q49" s="3">
        <f t="shared" si="5"/>
        <v>501</v>
      </c>
      <c r="S49" s="4"/>
    </row>
    <row r="50" spans="3:19" x14ac:dyDescent="0.25">
      <c r="C50" s="1">
        <v>4</v>
      </c>
      <c r="D50" s="2" t="s">
        <v>18</v>
      </c>
      <c r="E50" s="3">
        <f t="shared" ref="E50:Q50" si="6">E8-E29</f>
        <v>42</v>
      </c>
      <c r="F50" s="3">
        <f t="shared" si="6"/>
        <v>2</v>
      </c>
      <c r="G50" s="3">
        <f t="shared" si="6"/>
        <v>39</v>
      </c>
      <c r="H50" s="3">
        <f t="shared" si="6"/>
        <v>2</v>
      </c>
      <c r="I50" s="3">
        <f t="shared" si="6"/>
        <v>-5</v>
      </c>
      <c r="J50" s="3">
        <f t="shared" si="6"/>
        <v>2</v>
      </c>
      <c r="K50" s="3">
        <f t="shared" si="6"/>
        <v>4</v>
      </c>
      <c r="L50" s="3">
        <f t="shared" si="6"/>
        <v>5</v>
      </c>
      <c r="M50" s="3">
        <f t="shared" si="6"/>
        <v>25</v>
      </c>
      <c r="N50" s="3">
        <f t="shared" si="6"/>
        <v>1</v>
      </c>
      <c r="O50" s="3">
        <f t="shared" si="6"/>
        <v>148</v>
      </c>
      <c r="P50" s="3">
        <f t="shared" si="6"/>
        <v>10</v>
      </c>
      <c r="Q50" s="3">
        <f t="shared" si="6"/>
        <v>275</v>
      </c>
      <c r="S50" s="4"/>
    </row>
    <row r="51" spans="3:19" x14ac:dyDescent="0.25">
      <c r="C51" s="1">
        <v>5</v>
      </c>
      <c r="D51" s="2" t="s">
        <v>19</v>
      </c>
      <c r="E51" s="3">
        <f t="shared" ref="E51:Q51" si="7">E9-E30</f>
        <v>92</v>
      </c>
      <c r="F51" s="3">
        <f t="shared" si="7"/>
        <v>5</v>
      </c>
      <c r="G51" s="3">
        <f t="shared" si="7"/>
        <v>63</v>
      </c>
      <c r="H51" s="3">
        <f t="shared" si="7"/>
        <v>5</v>
      </c>
      <c r="I51" s="3">
        <f t="shared" si="7"/>
        <v>-6</v>
      </c>
      <c r="J51" s="3">
        <f t="shared" si="7"/>
        <v>4</v>
      </c>
      <c r="K51" s="3">
        <f t="shared" si="7"/>
        <v>-246</v>
      </c>
      <c r="L51" s="3">
        <f t="shared" si="7"/>
        <v>11</v>
      </c>
      <c r="M51" s="3">
        <f t="shared" si="7"/>
        <v>43</v>
      </c>
      <c r="N51" s="3">
        <f t="shared" si="7"/>
        <v>3</v>
      </c>
      <c r="O51" s="3">
        <f t="shared" si="7"/>
        <v>243</v>
      </c>
      <c r="P51" s="3">
        <f t="shared" si="7"/>
        <v>22</v>
      </c>
      <c r="Q51" s="3">
        <f t="shared" si="7"/>
        <v>239</v>
      </c>
      <c r="S51" s="4"/>
    </row>
    <row r="52" spans="3:19" x14ac:dyDescent="0.25">
      <c r="C52" s="1">
        <v>6</v>
      </c>
      <c r="D52" s="2" t="s">
        <v>20</v>
      </c>
      <c r="E52" s="3">
        <f t="shared" ref="E52:Q52" si="8">E10-E31</f>
        <v>34</v>
      </c>
      <c r="F52" s="3">
        <f t="shared" si="8"/>
        <v>2</v>
      </c>
      <c r="G52" s="3">
        <f t="shared" si="8"/>
        <v>34</v>
      </c>
      <c r="H52" s="3">
        <f t="shared" si="8"/>
        <v>2</v>
      </c>
      <c r="I52" s="3">
        <f t="shared" si="8"/>
        <v>21</v>
      </c>
      <c r="J52" s="3">
        <f t="shared" si="8"/>
        <v>1</v>
      </c>
      <c r="K52" s="3">
        <f t="shared" si="8"/>
        <v>48</v>
      </c>
      <c r="L52" s="3">
        <f t="shared" si="8"/>
        <v>4</v>
      </c>
      <c r="M52" s="3">
        <f t="shared" si="8"/>
        <v>21</v>
      </c>
      <c r="N52" s="3">
        <f t="shared" si="8"/>
        <v>1</v>
      </c>
      <c r="O52" s="3">
        <f t="shared" si="8"/>
        <v>147</v>
      </c>
      <c r="P52" s="3">
        <f t="shared" si="8"/>
        <v>8</v>
      </c>
      <c r="Q52" s="3">
        <f t="shared" si="8"/>
        <v>323</v>
      </c>
      <c r="S52" s="4"/>
    </row>
    <row r="53" spans="3:19" x14ac:dyDescent="0.25">
      <c r="C53" s="1">
        <v>7</v>
      </c>
      <c r="D53" s="2" t="s">
        <v>21</v>
      </c>
      <c r="E53" s="3">
        <f t="shared" ref="E53:Q53" si="9">E11-E32</f>
        <v>33</v>
      </c>
      <c r="F53" s="3">
        <f t="shared" si="9"/>
        <v>2</v>
      </c>
      <c r="G53" s="3">
        <f t="shared" si="9"/>
        <v>33</v>
      </c>
      <c r="H53" s="3">
        <f t="shared" si="9"/>
        <v>2</v>
      </c>
      <c r="I53" s="3">
        <f t="shared" si="9"/>
        <v>20</v>
      </c>
      <c r="J53" s="3">
        <f t="shared" si="9"/>
        <v>1</v>
      </c>
      <c r="K53" s="3">
        <f t="shared" si="9"/>
        <v>63</v>
      </c>
      <c r="L53" s="3">
        <f t="shared" si="9"/>
        <v>4</v>
      </c>
      <c r="M53" s="3">
        <f t="shared" si="9"/>
        <v>20</v>
      </c>
      <c r="N53" s="3">
        <f t="shared" si="9"/>
        <v>1</v>
      </c>
      <c r="O53" s="3">
        <f t="shared" si="9"/>
        <v>137</v>
      </c>
      <c r="P53" s="3">
        <f t="shared" si="9"/>
        <v>8</v>
      </c>
      <c r="Q53" s="3">
        <f t="shared" si="9"/>
        <v>324</v>
      </c>
      <c r="S53" s="4"/>
    </row>
    <row r="54" spans="3:19" x14ac:dyDescent="0.25">
      <c r="C54" s="1">
        <v>8</v>
      </c>
      <c r="D54" s="2" t="s">
        <v>22</v>
      </c>
      <c r="E54" s="3">
        <f t="shared" ref="E54:Q54" si="10">E12-E33</f>
        <v>56</v>
      </c>
      <c r="F54" s="3">
        <f t="shared" si="10"/>
        <v>3</v>
      </c>
      <c r="G54" s="3">
        <f t="shared" si="10"/>
        <v>48</v>
      </c>
      <c r="H54" s="3">
        <f t="shared" si="10"/>
        <v>3</v>
      </c>
      <c r="I54" s="3">
        <f t="shared" si="10"/>
        <v>0</v>
      </c>
      <c r="J54" s="3">
        <f t="shared" si="10"/>
        <v>2</v>
      </c>
      <c r="K54" s="3">
        <f t="shared" si="10"/>
        <v>-150</v>
      </c>
      <c r="L54" s="3">
        <f t="shared" si="10"/>
        <v>7</v>
      </c>
      <c r="M54" s="3">
        <f t="shared" si="10"/>
        <v>30</v>
      </c>
      <c r="N54" s="3">
        <f t="shared" si="10"/>
        <v>2</v>
      </c>
      <c r="O54" s="3">
        <f t="shared" si="10"/>
        <v>137</v>
      </c>
      <c r="P54" s="3">
        <f t="shared" si="10"/>
        <v>13</v>
      </c>
      <c r="Q54" s="3">
        <f t="shared" si="10"/>
        <v>151</v>
      </c>
      <c r="S54" s="4"/>
    </row>
    <row r="55" spans="3:19" x14ac:dyDescent="0.25">
      <c r="C55" s="1">
        <v>9</v>
      </c>
      <c r="D55" s="2" t="s">
        <v>23</v>
      </c>
      <c r="E55" s="3">
        <f t="shared" ref="E55:Q55" si="11">E13-E34</f>
        <v>35</v>
      </c>
      <c r="F55" s="3">
        <f t="shared" si="11"/>
        <v>2</v>
      </c>
      <c r="G55" s="3">
        <f t="shared" si="11"/>
        <v>35</v>
      </c>
      <c r="H55" s="3">
        <f t="shared" si="11"/>
        <v>2</v>
      </c>
      <c r="I55" s="3">
        <f t="shared" si="11"/>
        <v>22</v>
      </c>
      <c r="J55" s="3">
        <f t="shared" si="11"/>
        <v>2</v>
      </c>
      <c r="K55" s="3">
        <f t="shared" si="11"/>
        <v>67</v>
      </c>
      <c r="L55" s="3">
        <f t="shared" si="11"/>
        <v>4</v>
      </c>
      <c r="M55" s="3">
        <f t="shared" si="11"/>
        <v>21</v>
      </c>
      <c r="N55" s="3">
        <f t="shared" si="11"/>
        <v>1</v>
      </c>
      <c r="O55" s="3">
        <f t="shared" si="11"/>
        <v>152</v>
      </c>
      <c r="P55" s="3">
        <f t="shared" si="11"/>
        <v>8</v>
      </c>
      <c r="Q55" s="3">
        <f t="shared" si="11"/>
        <v>351</v>
      </c>
      <c r="S55" s="4"/>
    </row>
    <row r="56" spans="3:19" x14ac:dyDescent="0.25">
      <c r="C56" s="1">
        <v>10</v>
      </c>
      <c r="D56" s="2" t="s">
        <v>24</v>
      </c>
      <c r="E56" s="3">
        <f t="shared" ref="E56:Q56" si="12">E14-E35</f>
        <v>31</v>
      </c>
      <c r="F56" s="3">
        <f t="shared" si="12"/>
        <v>1</v>
      </c>
      <c r="G56" s="3">
        <f t="shared" si="12"/>
        <v>29</v>
      </c>
      <c r="H56" s="3">
        <f t="shared" si="12"/>
        <v>2</v>
      </c>
      <c r="I56" s="3">
        <f t="shared" si="12"/>
        <v>18</v>
      </c>
      <c r="J56" s="3">
        <f t="shared" si="12"/>
        <v>1</v>
      </c>
      <c r="K56" s="3">
        <f t="shared" si="12"/>
        <v>32</v>
      </c>
      <c r="L56" s="3">
        <f t="shared" si="12"/>
        <v>4</v>
      </c>
      <c r="M56" s="3">
        <f t="shared" si="12"/>
        <v>18</v>
      </c>
      <c r="N56" s="3">
        <f t="shared" si="12"/>
        <v>1</v>
      </c>
      <c r="O56" s="3">
        <f t="shared" si="12"/>
        <v>124</v>
      </c>
      <c r="P56" s="3">
        <f t="shared" si="12"/>
        <v>6</v>
      </c>
      <c r="Q56" s="3">
        <f t="shared" si="12"/>
        <v>267</v>
      </c>
      <c r="S56" s="4"/>
    </row>
    <row r="57" spans="3:19" x14ac:dyDescent="0.25">
      <c r="C57" s="1">
        <v>11</v>
      </c>
      <c r="D57" s="2" t="s">
        <v>25</v>
      </c>
      <c r="E57" s="3">
        <f t="shared" ref="E57:Q57" si="13">E15-E36</f>
        <v>26</v>
      </c>
      <c r="F57" s="3">
        <f t="shared" si="13"/>
        <v>1</v>
      </c>
      <c r="G57" s="3">
        <f t="shared" si="13"/>
        <v>26</v>
      </c>
      <c r="H57" s="3">
        <f t="shared" si="13"/>
        <v>1</v>
      </c>
      <c r="I57" s="3">
        <f t="shared" si="13"/>
        <v>17</v>
      </c>
      <c r="J57" s="3">
        <f t="shared" si="13"/>
        <v>1</v>
      </c>
      <c r="K57" s="3">
        <f t="shared" si="13"/>
        <v>52</v>
      </c>
      <c r="L57" s="3">
        <f t="shared" si="13"/>
        <v>3</v>
      </c>
      <c r="M57" s="3">
        <f t="shared" si="13"/>
        <v>15</v>
      </c>
      <c r="N57" s="3">
        <f t="shared" si="13"/>
        <v>1</v>
      </c>
      <c r="O57" s="3">
        <f t="shared" si="13"/>
        <v>109</v>
      </c>
      <c r="P57" s="3">
        <f t="shared" si="13"/>
        <v>6</v>
      </c>
      <c r="Q57" s="3">
        <f t="shared" si="13"/>
        <v>258</v>
      </c>
      <c r="S57" s="4"/>
    </row>
    <row r="58" spans="3:19" x14ac:dyDescent="0.25">
      <c r="C58" s="1">
        <v>12</v>
      </c>
      <c r="D58" s="2" t="s">
        <v>26</v>
      </c>
      <c r="E58" s="3">
        <f t="shared" ref="E58:Q58" si="14">E16-E37</f>
        <v>6</v>
      </c>
      <c r="F58" s="3">
        <f t="shared" si="14"/>
        <v>0</v>
      </c>
      <c r="G58" s="3">
        <f t="shared" si="14"/>
        <v>5</v>
      </c>
      <c r="H58" s="3">
        <f t="shared" si="14"/>
        <v>1</v>
      </c>
      <c r="I58" s="3">
        <f t="shared" si="14"/>
        <v>4</v>
      </c>
      <c r="J58" s="3">
        <f t="shared" si="14"/>
        <v>0</v>
      </c>
      <c r="K58" s="3">
        <f t="shared" si="14"/>
        <v>12</v>
      </c>
      <c r="L58" s="3">
        <f t="shared" si="14"/>
        <v>1</v>
      </c>
      <c r="M58" s="3">
        <f t="shared" si="14"/>
        <v>4</v>
      </c>
      <c r="N58" s="3">
        <f t="shared" si="14"/>
        <v>0</v>
      </c>
      <c r="O58" s="3">
        <f t="shared" si="14"/>
        <v>25</v>
      </c>
      <c r="P58" s="3">
        <f t="shared" si="14"/>
        <v>1</v>
      </c>
      <c r="Q58" s="3">
        <f t="shared" si="14"/>
        <v>59</v>
      </c>
      <c r="S58" s="4"/>
    </row>
    <row r="59" spans="3:19" x14ac:dyDescent="0.25">
      <c r="C59" s="1">
        <v>13</v>
      </c>
      <c r="D59" s="2" t="s">
        <v>27</v>
      </c>
      <c r="E59" s="3">
        <f t="shared" ref="E59:Q59" si="15">E17-E38</f>
        <v>8</v>
      </c>
      <c r="F59" s="3">
        <f t="shared" si="15"/>
        <v>0</v>
      </c>
      <c r="G59" s="3">
        <f t="shared" si="15"/>
        <v>6</v>
      </c>
      <c r="H59" s="3">
        <f t="shared" si="15"/>
        <v>1</v>
      </c>
      <c r="I59" s="3">
        <f t="shared" si="15"/>
        <v>3</v>
      </c>
      <c r="J59" s="3">
        <f t="shared" si="15"/>
        <v>0</v>
      </c>
      <c r="K59" s="3">
        <f t="shared" si="15"/>
        <v>10</v>
      </c>
      <c r="L59" s="3">
        <f t="shared" si="15"/>
        <v>1</v>
      </c>
      <c r="M59" s="3">
        <f t="shared" si="15"/>
        <v>5</v>
      </c>
      <c r="N59" s="3">
        <f t="shared" si="15"/>
        <v>0</v>
      </c>
      <c r="O59" s="3">
        <f t="shared" si="15"/>
        <v>27</v>
      </c>
      <c r="P59" s="3">
        <f t="shared" si="15"/>
        <v>2</v>
      </c>
      <c r="Q59" s="3">
        <f t="shared" si="15"/>
        <v>63</v>
      </c>
      <c r="S59" s="4"/>
    </row>
    <row r="60" spans="3:19" x14ac:dyDescent="0.25">
      <c r="C60" s="1">
        <v>14</v>
      </c>
      <c r="D60" s="2" t="s">
        <v>28</v>
      </c>
      <c r="E60" s="3">
        <f t="shared" ref="E60:Q60" si="16">E18-E39</f>
        <v>8</v>
      </c>
      <c r="F60" s="3">
        <f t="shared" si="16"/>
        <v>0</v>
      </c>
      <c r="G60" s="3">
        <f t="shared" si="16"/>
        <v>7</v>
      </c>
      <c r="H60" s="3">
        <f t="shared" si="16"/>
        <v>1</v>
      </c>
      <c r="I60" s="3">
        <f t="shared" si="16"/>
        <v>-3</v>
      </c>
      <c r="J60" s="3">
        <f t="shared" si="16"/>
        <v>0</v>
      </c>
      <c r="K60" s="3">
        <f t="shared" si="16"/>
        <v>8</v>
      </c>
      <c r="L60" s="3">
        <f t="shared" si="16"/>
        <v>1</v>
      </c>
      <c r="M60" s="3">
        <f t="shared" si="16"/>
        <v>5</v>
      </c>
      <c r="N60" s="3">
        <f t="shared" si="16"/>
        <v>0</v>
      </c>
      <c r="O60" s="3">
        <f t="shared" si="16"/>
        <v>29</v>
      </c>
      <c r="P60" s="3">
        <f t="shared" si="16"/>
        <v>2</v>
      </c>
      <c r="Q60" s="3">
        <f t="shared" si="16"/>
        <v>58</v>
      </c>
      <c r="S60" s="4"/>
    </row>
    <row r="61" spans="3:19" x14ac:dyDescent="0.25">
      <c r="C61" s="1">
        <v>15</v>
      </c>
      <c r="D61" s="2" t="s">
        <v>29</v>
      </c>
      <c r="E61" s="3">
        <f t="shared" ref="E61:Q61" si="17">E19-E40</f>
        <v>15</v>
      </c>
      <c r="F61" s="3">
        <f t="shared" si="17"/>
        <v>1</v>
      </c>
      <c r="G61" s="3">
        <f t="shared" si="17"/>
        <v>14</v>
      </c>
      <c r="H61" s="3">
        <f t="shared" si="17"/>
        <v>1</v>
      </c>
      <c r="I61" s="3">
        <f t="shared" si="17"/>
        <v>3</v>
      </c>
      <c r="J61" s="3">
        <f t="shared" si="17"/>
        <v>1</v>
      </c>
      <c r="K61" s="3">
        <f t="shared" si="17"/>
        <v>15</v>
      </c>
      <c r="L61" s="3">
        <f t="shared" si="17"/>
        <v>2</v>
      </c>
      <c r="M61" s="3">
        <f t="shared" si="17"/>
        <v>9</v>
      </c>
      <c r="N61" s="3">
        <f t="shared" si="17"/>
        <v>0</v>
      </c>
      <c r="O61" s="3">
        <f t="shared" si="17"/>
        <v>60</v>
      </c>
      <c r="P61" s="3">
        <f t="shared" si="17"/>
        <v>3</v>
      </c>
      <c r="Q61" s="3">
        <f t="shared" si="17"/>
        <v>124</v>
      </c>
      <c r="S61" s="4"/>
    </row>
    <row r="62" spans="3:19" x14ac:dyDescent="0.25">
      <c r="C62" s="1">
        <v>16</v>
      </c>
      <c r="D62" s="2" t="s">
        <v>30</v>
      </c>
      <c r="E62" s="3">
        <f t="shared" ref="E62:Q62" si="18">E20-E41</f>
        <v>11</v>
      </c>
      <c r="F62" s="3">
        <f t="shared" si="18"/>
        <v>1</v>
      </c>
      <c r="G62" s="3">
        <f t="shared" si="18"/>
        <v>10</v>
      </c>
      <c r="H62" s="3">
        <f t="shared" si="18"/>
        <v>1</v>
      </c>
      <c r="I62" s="3">
        <f t="shared" si="18"/>
        <v>1</v>
      </c>
      <c r="J62" s="3">
        <f t="shared" si="18"/>
        <v>0</v>
      </c>
      <c r="K62" s="3">
        <f t="shared" si="18"/>
        <v>19</v>
      </c>
      <c r="L62" s="3">
        <f t="shared" si="18"/>
        <v>1</v>
      </c>
      <c r="M62" s="3">
        <f t="shared" si="18"/>
        <v>7</v>
      </c>
      <c r="N62" s="3">
        <f t="shared" si="18"/>
        <v>0</v>
      </c>
      <c r="O62" s="3">
        <f t="shared" si="18"/>
        <v>47</v>
      </c>
      <c r="P62" s="3">
        <f t="shared" si="18"/>
        <v>3</v>
      </c>
      <c r="Q62" s="3">
        <f t="shared" si="18"/>
        <v>101</v>
      </c>
      <c r="S62" s="4"/>
    </row>
    <row r="63" spans="3:19" ht="38.25" x14ac:dyDescent="0.25">
      <c r="C63" s="1">
        <v>17</v>
      </c>
      <c r="D63" s="2" t="s">
        <v>31</v>
      </c>
      <c r="E63" s="3">
        <f t="shared" ref="E63:Q63" si="19">E21-E42</f>
        <v>3</v>
      </c>
      <c r="F63" s="3">
        <f t="shared" si="19"/>
        <v>0</v>
      </c>
      <c r="G63" s="3">
        <f t="shared" si="19"/>
        <v>2</v>
      </c>
      <c r="H63" s="3">
        <f t="shared" si="19"/>
        <v>0</v>
      </c>
      <c r="I63" s="3">
        <f t="shared" si="19"/>
        <v>0</v>
      </c>
      <c r="J63" s="3">
        <f t="shared" si="19"/>
        <v>0</v>
      </c>
      <c r="K63" s="3">
        <f t="shared" si="19"/>
        <v>-3</v>
      </c>
      <c r="L63" s="3">
        <f t="shared" si="19"/>
        <v>1</v>
      </c>
      <c r="M63" s="3">
        <f t="shared" si="19"/>
        <v>0</v>
      </c>
      <c r="N63" s="3">
        <f t="shared" si="19"/>
        <v>0</v>
      </c>
      <c r="O63" s="3">
        <f t="shared" si="19"/>
        <v>4</v>
      </c>
      <c r="P63" s="3">
        <f t="shared" si="19"/>
        <v>1</v>
      </c>
      <c r="Q63" s="3">
        <f t="shared" si="19"/>
        <v>8</v>
      </c>
      <c r="S63" s="4"/>
    </row>
    <row r="64" spans="3:19" x14ac:dyDescent="0.25">
      <c r="C64" s="7" t="s">
        <v>14</v>
      </c>
      <c r="D64" s="7"/>
      <c r="E64" s="6">
        <f>SUM(E47:E63)</f>
        <v>585</v>
      </c>
      <c r="F64" s="6">
        <f t="shared" ref="F64:Q64" si="20">SUM(F47:F63)</f>
        <v>30</v>
      </c>
      <c r="G64" s="6">
        <f t="shared" si="20"/>
        <v>499</v>
      </c>
      <c r="H64" s="6">
        <f t="shared" si="20"/>
        <v>34</v>
      </c>
      <c r="I64" s="6">
        <f t="shared" si="20"/>
        <v>86</v>
      </c>
      <c r="J64" s="6">
        <f t="shared" si="20"/>
        <v>23</v>
      </c>
      <c r="K64" s="6">
        <f t="shared" si="20"/>
        <v>-182</v>
      </c>
      <c r="L64" s="6">
        <f t="shared" si="20"/>
        <v>71</v>
      </c>
      <c r="M64" s="6">
        <f t="shared" si="20"/>
        <v>316</v>
      </c>
      <c r="N64" s="6">
        <f t="shared" si="20"/>
        <v>16</v>
      </c>
      <c r="O64" s="6">
        <f t="shared" si="20"/>
        <v>1844</v>
      </c>
      <c r="P64" s="6">
        <f t="shared" si="20"/>
        <v>136</v>
      </c>
      <c r="Q64" s="6">
        <f t="shared" si="20"/>
        <v>3458</v>
      </c>
    </row>
  </sheetData>
  <mergeCells count="7">
    <mergeCell ref="C64:D64"/>
    <mergeCell ref="C3:Q3"/>
    <mergeCell ref="C1:Q1"/>
    <mergeCell ref="C24:Q24"/>
    <mergeCell ref="C45:Q45"/>
    <mergeCell ref="C22:D22"/>
    <mergeCell ref="C43:D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Shrikanta Basak</cp:lastModifiedBy>
  <dcterms:created xsi:type="dcterms:W3CDTF">2024-11-15T08:22:38Z</dcterms:created>
  <dcterms:modified xsi:type="dcterms:W3CDTF">2025-12-23T07:18:16Z</dcterms:modified>
</cp:coreProperties>
</file>